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Sheet1!$A$4:$L$8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<sst xmlns="http://schemas.openxmlformats.org/spreadsheetml/2006/main" count="41" uniqueCount="39">
  <si>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附件</t>
  </si>
  <si>
    <t>2024年府谷县财政衔接资金项目计划调整表（第二批）</t>
  </si>
  <si>
    <t>序号</t>
  </si>
  <si>
    <t>项目名称</t>
  </si>
  <si>
    <t>建设内容</t>
  </si>
  <si>
    <t>项目实施地点</t>
  </si>
  <si>
    <t>实施单位</t>
  </si>
  <si>
    <t>主管单位</t>
  </si>
  <si>
    <t>资金调整变化</t>
  </si>
  <si>
    <t>绩效目标</t>
  </si>
  <si>
    <t>备注</t>
  </si>
  <si>
    <t>镇名</t>
  </si>
  <si>
    <t>村名</t>
  </si>
  <si>
    <t>调整前已安排资金
（万元）</t>
  </si>
  <si>
    <t>本次资金增减
（万元）</t>
  </si>
  <si>
    <t>调整后总安排资金
（万元）</t>
  </si>
  <si>
    <t>2024年度武家庄镇白云乡村经济联合社光伏电站建设项目</t>
  </si>
  <si>
    <t>白云乡村计划安装540wp单晶硅高效组件390块，设计容量214Kwp，包含基础处理。</t>
  </si>
  <si>
    <t>武家庄镇</t>
  </si>
  <si>
    <t>白云乡村</t>
  </si>
  <si>
    <t>武家庄镇人民政府</t>
  </si>
  <si>
    <t>农业农村局</t>
  </si>
  <si>
    <t>该项目建成后产权归村集体联合社所有，发展新型光伏产业，壮大村集体经济发展。建设后预计每年为村集体带来6万元收入，40%村集体提取公积公益金，用于扩大再生产和公益事业支出；50%用于分红；剩余10%用于巩固拓展脱贫户、监测对象成效，带动全村554户1439户发展，其中脱贫户25户44人，监测对象5户10人。</t>
  </si>
  <si>
    <t>结余资金调整。
资金来源：2023年武家庄镇白云乡村集体经济联合社红枣加工改造项目结余资金98.8万元。</t>
  </si>
  <si>
    <t>2024年度古城镇五道河村双膜拱棚产业路改造提升项目</t>
  </si>
  <si>
    <t>在五道河村新建双膜拱棚基地产业路，及部分场地硬化，产业路约1公里，宽约3.5米，场地合计硬化约2440㎡，共计5940㎡。具体建设内容包含双膜拱棚入场道路、双膜拱棚两侧道路；双膜拱棚到气调保鲜库、仓库等连接道路；以及蔬菜瓜果临时存放点、气调保鲜库和仓库院落硬化；全部采用红砖立铺的形式。</t>
  </si>
  <si>
    <t>古城镇</t>
  </si>
  <si>
    <t>五道河村</t>
  </si>
  <si>
    <t>古城镇人民政府</t>
  </si>
  <si>
    <t>项目建成后产权归村集体所有。项目实施后进一步改善51座双膜拱棚生产耕作条件，有效解决双膜拱棚瓜菜运输不便问题，使农民种植更加节省人力物力；间接的带动7个村组437户1036人受益（其中脱贫户和监测户15户19人），施工过程中为在家群众提供就业机会。</t>
  </si>
  <si>
    <t>调整建设内容。</t>
  </si>
  <si>
    <t>2024年田家寨镇经济联合总社花菇SC认证加工基地整体提升改造及设备购置项目</t>
  </si>
  <si>
    <t>改造建设原料暂存间、分选间、清洗间、烘干间、内外包间、实验室、内外包材库、晾晒场地等。具体内容包括：puc吊顶207㎡，处理围墙296㎡，铝合金隔墙95㎡，子母防盗门32㎡,环氧树脂地面320㎡，厂房整体电路改造，上下水水路改造，晾晒场地硬化等；购买紫外线灯，3P柜机、化验设备、叉车等；SC认证、绿色食品认证相关技术服务。</t>
  </si>
  <si>
    <t>田家寨镇</t>
  </si>
  <si>
    <t>兴旺庄村</t>
  </si>
  <si>
    <t>田家寨镇人民政府</t>
  </si>
  <si>
    <t>项目建成后产权属于田家寨镇经济联合总社，充分发挥联合总社的带动作用，提高香菇大棚及双膜拱棚产出效益，预计增收3万以上，在确保产业项目持续发展的前提下，其中70%用于产业扶持产业后续发展，30%用于集体经济联合社分红。巩固脱贫成果，壮大集体经济，带动全镇3842户10430人农户，其中脱贫户294户640人，充分吸纳村内剩余贫困劳动力务工约20人，增加工资收入1万/人，稳固脱贫成果。</t>
  </si>
  <si>
    <t>资金重新调整。
资金来源：2023年田家寨镇王沙峁村集体经济联合社双膜拱棚配套项目8万元。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</si>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</sst>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="80" zoomScaleNormal="90" workbookViewId="0">
      <selection activeCell="I7" sqref="I7"/>
    </sheetView>
  </sheetViews>
  <sheetFormatPr defaultColWidth="9" defaultRowHeight="15.6" outlineLevelRow="7"/>
  <cols>
    <col min="1" max="1" width="6.40833333333333" style="2" customWidth="1"/>
    <col min="2" max="2" width="18.9083333333333" style="2" customWidth="1"/>
    <col min="3" max="3" width="36.875" style="3" customWidth="1"/>
    <col min="4" max="4" width="9.525" style="2" customWidth="1"/>
    <col min="5" max="5" width="9.24166666666667" style="2" customWidth="1"/>
    <col min="6" max="6" width="9.30833333333333" style="2" customWidth="1"/>
    <col min="7" max="7" width="8.73333333333333" style="2" customWidth="1"/>
    <col min="8" max="8" width="10.05" style="2" customWidth="1"/>
    <col min="9" max="9" width="10.0583333333333" style="2" customWidth="1"/>
    <col min="10" max="10" width="10.2666666666667" style="2" customWidth="1"/>
    <col min="11" max="11" width="38.5" style="3" customWidth="1"/>
    <col min="12" max="12" width="23.5" style="3" customWidth="1"/>
  </cols>
  <sheetData>
    <row r="1" ht="23" customHeight="1" spans="1:12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5"/>
      <c r="L1" s="5"/>
    </row>
    <row r="2" ht="50" customHeight="1" spans="1:12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8"/>
      <c r="L2" s="8"/>
    </row>
    <row r="3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/>
      <c r="F3" s="9" t="s">
        <v>6</v>
      </c>
      <c r="G3" s="9" t="s">
        <v>7</v>
      </c>
      <c r="H3" s="9" t="s">
        <v>8</v>
      </c>
      <c r="I3" s="9"/>
      <c r="J3" s="9"/>
      <c r="K3" s="9" t="s">
        <v>9</v>
      </c>
      <c r="L3" s="9" t="s">
        <v>10</v>
      </c>
    </row>
    <row r="4" ht="54" customHeight="1" spans="1:12">
      <c r="A4" s="9"/>
      <c r="B4" s="9"/>
      <c r="C4" s="9"/>
      <c r="D4" s="9" t="s">
        <v>11</v>
      </c>
      <c r="E4" s="9" t="s">
        <v>12</v>
      </c>
      <c r="F4" s="9"/>
      <c r="G4" s="9"/>
      <c r="H4" s="9" t="s">
        <v>13</v>
      </c>
      <c r="I4" s="9" t="s">
        <v>14</v>
      </c>
      <c r="J4" s="9" t="s">
        <v>15</v>
      </c>
      <c r="K4" s="9"/>
      <c r="L4" s="9"/>
    </row>
    <row r="5" ht="145" customHeight="1" spans="1:12">
      <c r="A5" s="10">
        <f>ROW()-4</f>
        <v>1</v>
      </c>
      <c r="B5" s="11" t="s">
        <v>16</v>
      </c>
      <c r="C5" s="12" t="s">
        <v>17</v>
      </c>
      <c r="D5" s="11" t="s">
        <v>18</v>
      </c>
      <c r="E5" s="13" t="s">
        <v>19</v>
      </c>
      <c r="F5" s="13" t="s">
        <v>20</v>
      </c>
      <c r="G5" s="13" t="s">
        <v>21</v>
      </c>
      <c r="H5" s="10"/>
      <c r="I5" s="11">
        <v>98.8</v>
      </c>
      <c r="J5" s="10">
        <f>H5+I5</f>
        <v>98.8</v>
      </c>
      <c r="K5" s="12" t="s">
        <v>22</v>
      </c>
      <c r="L5" s="21" t="s">
        <v>23</v>
      </c>
    </row>
    <row r="6" ht="141" customHeight="1" spans="1:12">
      <c r="A6" s="10">
        <f>ROW()-4</f>
        <v>2</v>
      </c>
      <c r="B6" s="14" t="s">
        <v>24</v>
      </c>
      <c r="C6" s="15" t="s">
        <v>25</v>
      </c>
      <c r="D6" s="14" t="s">
        <v>26</v>
      </c>
      <c r="E6" s="14" t="s">
        <v>27</v>
      </c>
      <c r="F6" s="14" t="s">
        <v>28</v>
      </c>
      <c r="G6" s="14" t="s">
        <v>21</v>
      </c>
      <c r="H6" s="10">
        <v>55</v>
      </c>
      <c r="I6" s="13"/>
      <c r="J6" s="10">
        <f>H6+I6</f>
        <v>55</v>
      </c>
      <c r="K6" s="15" t="s">
        <v>29</v>
      </c>
      <c r="L6" s="21" t="s">
        <v>30</v>
      </c>
    </row>
    <row r="7" ht="170" customHeight="1" spans="1:12">
      <c r="A7" s="10">
        <f>ROW()-4</f>
        <v>3</v>
      </c>
      <c r="B7" s="16" t="s">
        <v>31</v>
      </c>
      <c r="C7" s="17" t="s">
        <v>32</v>
      </c>
      <c r="D7" s="16" t="s">
        <v>33</v>
      </c>
      <c r="E7" s="18" t="s">
        <v>34</v>
      </c>
      <c r="F7" s="18" t="s">
        <v>35</v>
      </c>
      <c r="G7" s="18" t="s">
        <v>21</v>
      </c>
      <c r="H7" s="10">
        <v>50</v>
      </c>
      <c r="I7" s="11">
        <v>8</v>
      </c>
      <c r="J7" s="10">
        <f>H7+I7</f>
        <v>58</v>
      </c>
      <c r="K7" s="12" t="s">
        <v>36</v>
      </c>
      <c r="L7" s="21" t="s">
        <v>37</v>
      </c>
    </row>
    <row r="8" s="1" customFormat="1" ht="66" customHeight="1" spans="1:12">
      <c r="A8" s="19"/>
      <c r="B8" s="19" t="s">
        <v>38</v>
      </c>
      <c r="C8" s="20"/>
      <c r="D8" s="19"/>
      <c r="E8" s="19"/>
      <c r="F8" s="19"/>
      <c r="G8" s="19"/>
      <c r="H8" s="19">
        <f>SUM(H5:H7)</f>
        <v>105</v>
      </c>
      <c r="I8" s="19">
        <f>SUM(I5:I7)</f>
        <v>106.8</v>
      </c>
      <c r="J8" s="19">
        <f>SUM(J5:J7)</f>
        <v>211.8</v>
      </c>
      <c r="K8" s="20"/>
      <c r="L8" s="20"/>
    </row>
  </sheetData>
  <mergeCells count="11">
    <mergeCell ref="A1:B1"/>
    <mergeCell ref="A2:L2"/>
    <mergeCell ref="D3:E3"/>
    <mergeCell ref="H3:J3"/>
    <mergeCell ref="A3:A4"/>
    <mergeCell ref="B3:B4"/>
    <mergeCell ref="C3:C4"/>
    <mergeCell ref="F3:F4"/>
    <mergeCell ref="G3:G4"/>
    <mergeCell ref="K3:K4"/>
    <mergeCell ref="L3:L4"/>
  </mergeCells>
  <conditionalFormatting sqref="B7:C7">
    <cfRule type="expression" dxfId="0" priority="3">
      <formula>B7&lt;&gt;#REF!</formula>
    </cfRule>
  </conditionalFormatting>
  <conditionalFormatting sqref="D7">
    <cfRule type="expression" dxfId="0" priority="2">
      <formula>D7&lt;&gt;#REF!</formula>
    </cfRule>
  </conditionalFormatting>
  <conditionalFormatting sqref="F7:G7">
    <cfRule type="expression" dxfId="0" priority="1">
      <formula>F7&lt;&gt;#REF!</formula>
    </cfRule>
  </conditionalFormatting>
  <pageMargins left="0.751388888888889" right="0.751388888888889" top="1.10208333333333" bottom="1" header="0.511805555555556" footer="0.511805555555556"/>
  <pageSetup paperSize="8" scale="94" firstPageNumber="5" fitToHeight="0" orientation="landscape" useFirstPageNumber="1" horizontalDpi="600"/>
  <headerFooter alignWithMargins="0" scaleWithDoc="0" differentOddEven="1">
    <oddFooter>&amp;R&amp;14— &amp;P —</oddFooter>
    <evenFooter>&amp;L&amp;14—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Spen</cp:lastModifiedBy>
  <dcterms:created xsi:type="dcterms:W3CDTF">2022-07-11T01:03:00Z</dcterms:created>
  <dcterms:modified xsi:type="dcterms:W3CDTF">2024-06-07T02:32:40Z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8FC64252604548EBA590217A3DD61D76_13</vt:lpwstr>
  </property>
</Properties>
</file>