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汇总" sheetId="1" r:id="rId1"/>
    <sheet name="产业精准扶贫" sheetId="2" r:id="rId2"/>
    <sheet name="基础设施公共服务" sheetId="3" r:id="rId3"/>
    <sheet name="管理费" sheetId="4" r:id="rId4"/>
  </sheets>
  <definedNames>
    <definedName name="_xlnm.Print_Titles" localSheetId="0">'汇总'!$A:$A,'汇总'!$2:$2</definedName>
    <definedName name="_xlnm.Print_Titles" localSheetId="1">'产业精准扶贫'!$4:$6</definedName>
  </definedNames>
  <calcPr fullCalcOnLoad="1"/>
</workbook>
</file>

<file path=xl/sharedStrings.xml><?xml version="1.0" encoding="utf-8"?>
<sst xmlns="http://schemas.openxmlformats.org/spreadsheetml/2006/main" count="101" uniqueCount="67">
  <si>
    <t>附件1</t>
  </si>
  <si>
    <t>府谷县2019年度市级第一批财政专项扶贫资金汇总表</t>
  </si>
  <si>
    <t>金额单位：万元</t>
  </si>
  <si>
    <t>市县名称</t>
  </si>
  <si>
    <t>项目合计</t>
  </si>
  <si>
    <t>其中：产业开发项目</t>
  </si>
  <si>
    <t>其中：基础设施及公共服务项目</t>
  </si>
  <si>
    <t>其中：项目管理费</t>
  </si>
  <si>
    <t>合计</t>
  </si>
  <si>
    <t>中央
资金</t>
  </si>
  <si>
    <t>省级
资金</t>
  </si>
  <si>
    <t>市县
资金</t>
  </si>
  <si>
    <t>扶持
户数</t>
  </si>
  <si>
    <t>小计</t>
  </si>
  <si>
    <t>府谷县</t>
  </si>
  <si>
    <t>附件2</t>
  </si>
  <si>
    <t>府谷县2019年度产业精准扶贫项目资金计划表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</si>
  <si>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</si>
  <si>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</si>
  <si>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</si>
  <si>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</si>
  <si>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</si>
  <si>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</si>
  <si>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财政专项扶贫资金</t>
  </si>
  <si>
    <t>其他部门资金</t>
  </si>
  <si>
    <t>自筹
资金</t>
  </si>
  <si>
    <t>府谷县合计</t>
  </si>
  <si>
    <t>三道沟镇黑石岩乌兰沟村集体山地苹果种植项目</t>
  </si>
  <si>
    <t>三道沟镇</t>
  </si>
  <si>
    <t>种植山地苹果70亩。</t>
  </si>
  <si>
    <t>三道沟镇油房渠村集体花椒种植项目</t>
  </si>
  <si>
    <t>种植花椒50亩。</t>
  </si>
  <si>
    <t>三道沟镇张明沟瓦石沟村集体种植项目</t>
  </si>
  <si>
    <t>种植山地苹果50亩。</t>
  </si>
  <si>
    <t>三道沟镇三道沟村股份合作社杂果园建设项目</t>
  </si>
  <si>
    <t>新建杂果园50余亩，种植苹果、杏、梨、葡萄等经济树种。</t>
  </si>
  <si>
    <t>麻镇前尧湾村集体生态果园建设项目</t>
  </si>
  <si>
    <t>麻镇便民
服务中心</t>
  </si>
  <si>
    <t>种植桃树20亩、梨树20亩、李子20亩、樱桃20亩，共计种植80亩。</t>
  </si>
  <si>
    <t>麻镇坪伦墩村集体果园建设项目</t>
  </si>
  <si>
    <t>贾家湾村种植大黄桃50亩；丁家梁村种植大黄桃50亩；韩家墕村种植大黄桃50亩；树儿梁村种植大黄桃50亩；共计种植200亩。</t>
  </si>
  <si>
    <t>哈镇硬路塔村集体果园建设项目</t>
  </si>
  <si>
    <t>哈镇镇</t>
  </si>
  <si>
    <t>种植300亩果树，配套灌溉设施等。</t>
  </si>
  <si>
    <t>哈镇戏楼沟村集体黄芩种植项目</t>
  </si>
  <si>
    <t>农业局</t>
  </si>
  <si>
    <t>种植黄芩1000亩。</t>
  </si>
  <si>
    <t>木瓜镇大柳树墕村中圪垯村集体果园建设项目</t>
  </si>
  <si>
    <t>木瓜镇</t>
  </si>
  <si>
    <t>种植海红果、苹果、杏等200亩。</t>
  </si>
  <si>
    <t>附件3</t>
  </si>
  <si>
    <t>府谷县2019年度贫困村基础设施及公共服务类项目资金计划表</t>
  </si>
  <si>
    <t>乡村名称</t>
  </si>
  <si>
    <t>建设内容及规模</t>
  </si>
  <si>
    <t>受益贫困户数</t>
  </si>
  <si>
    <t>项目投资计划</t>
  </si>
  <si>
    <t>财政专项扶贫资金投入</t>
  </si>
  <si>
    <t>其它部门资金</t>
  </si>
  <si>
    <t>自筹资金</t>
  </si>
  <si>
    <t>黄甫镇大桃山村</t>
  </si>
  <si>
    <t>小桃山至贾寨通村水泥路长3.4公里，路宽3.5米，厚18厘米，完善相关排水等工程。</t>
  </si>
  <si>
    <t>附件4</t>
  </si>
  <si>
    <t>府谷县2019年度市级第一批财政专项扶贫资金项目管理费计划表</t>
  </si>
  <si>
    <t>名称</t>
  </si>
  <si>
    <t>市级</t>
  </si>
  <si>
    <t>备注</t>
  </si>
  <si>
    <t>项目管理费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</si>
</sst>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9" fillId="0" borderId="4" applyNumberFormat="0" applyFill="0" applyAlignment="0" applyProtection="0"/>
    <xf numFmtId="0" fontId="34" fillId="8" borderId="0" applyNumberFormat="0" applyBorder="0" applyAlignment="0" applyProtection="0"/>
    <xf numFmtId="0" fontId="24" fillId="0" borderId="5" applyNumberFormat="0" applyFill="0" applyAlignment="0" applyProtection="0"/>
    <xf numFmtId="0" fontId="34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SheetLayoutView="100" workbookViewId="0" topLeftCell="A1">
      <selection activeCell="A2" sqref="A2:T2"/>
    </sheetView>
  </sheetViews>
  <sheetFormatPr defaultColWidth="9.00390625" defaultRowHeight="14.25"/>
  <cols>
    <col min="1" max="1" width="11.50390625" style="0" customWidth="1"/>
    <col min="2" max="6" width="6.00390625" style="0" customWidth="1"/>
    <col min="7" max="7" width="7.00390625" style="0" customWidth="1"/>
    <col min="8" max="9" width="6.00390625" style="0" customWidth="1"/>
    <col min="10" max="10" width="6.375" style="0" customWidth="1"/>
    <col min="11" max="20" width="6.00390625" style="0" customWidth="1"/>
  </cols>
  <sheetData>
    <row r="1" spans="1:3" ht="39.75" customHeight="1">
      <c r="A1" s="54" t="s">
        <v>0</v>
      </c>
      <c r="B1" s="55"/>
      <c r="C1" s="7"/>
    </row>
    <row r="2" spans="1:24" ht="33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62"/>
      <c r="V2" s="62"/>
      <c r="W2" s="62"/>
      <c r="X2" s="62"/>
    </row>
    <row r="3" ht="27.75" customHeight="1">
      <c r="R3" s="63" t="s">
        <v>2</v>
      </c>
    </row>
    <row r="4" spans="1:20" ht="54" customHeight="1">
      <c r="A4" s="56" t="s">
        <v>3</v>
      </c>
      <c r="B4" s="57" t="s">
        <v>4</v>
      </c>
      <c r="C4" s="58"/>
      <c r="D4" s="58"/>
      <c r="E4" s="58"/>
      <c r="F4" s="59"/>
      <c r="G4" s="57" t="s">
        <v>5</v>
      </c>
      <c r="H4" s="58"/>
      <c r="I4" s="58"/>
      <c r="J4" s="58"/>
      <c r="K4" s="59"/>
      <c r="L4" s="57" t="s">
        <v>6</v>
      </c>
      <c r="M4" s="58"/>
      <c r="N4" s="58"/>
      <c r="O4" s="58"/>
      <c r="P4" s="59"/>
      <c r="Q4" s="57" t="s">
        <v>7</v>
      </c>
      <c r="R4" s="58"/>
      <c r="S4" s="58"/>
      <c r="T4" s="59"/>
    </row>
    <row r="5" spans="1:20" ht="45" customHeight="1">
      <c r="A5" s="60"/>
      <c r="B5" s="24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6" t="s">
        <v>13</v>
      </c>
      <c r="H5" s="13" t="s">
        <v>9</v>
      </c>
      <c r="I5" s="13" t="s">
        <v>10</v>
      </c>
      <c r="J5" s="13" t="s">
        <v>11</v>
      </c>
      <c r="K5" s="13" t="s">
        <v>12</v>
      </c>
      <c r="L5" s="16" t="s">
        <v>13</v>
      </c>
      <c r="M5" s="13" t="s">
        <v>9</v>
      </c>
      <c r="N5" s="13" t="s">
        <v>10</v>
      </c>
      <c r="O5" s="13" t="s">
        <v>11</v>
      </c>
      <c r="P5" s="13" t="s">
        <v>12</v>
      </c>
      <c r="Q5" s="16" t="s">
        <v>13</v>
      </c>
      <c r="R5" s="13" t="s">
        <v>9</v>
      </c>
      <c r="S5" s="13" t="s">
        <v>10</v>
      </c>
      <c r="T5" s="13" t="s">
        <v>11</v>
      </c>
    </row>
    <row r="6" spans="1:20" ht="96.75" customHeight="1">
      <c r="A6" s="61" t="s">
        <v>14</v>
      </c>
      <c r="B6" s="46">
        <f>SUM(C6:E6)</f>
        <v>350</v>
      </c>
      <c r="C6" s="46"/>
      <c r="D6" s="46"/>
      <c r="E6" s="46">
        <f>J6+O6+T6</f>
        <v>350</v>
      </c>
      <c r="F6" s="46">
        <f>K6+P6</f>
        <v>142</v>
      </c>
      <c r="G6" s="46">
        <f>SUM(H6:J6)</f>
        <v>176.5</v>
      </c>
      <c r="H6" s="46"/>
      <c r="I6" s="46"/>
      <c r="J6" s="46">
        <v>176.5</v>
      </c>
      <c r="K6" s="46">
        <v>117</v>
      </c>
      <c r="L6" s="46">
        <f>SUM(M6:O6)</f>
        <v>170</v>
      </c>
      <c r="M6" s="46"/>
      <c r="N6" s="46"/>
      <c r="O6" s="46">
        <v>170</v>
      </c>
      <c r="P6" s="46">
        <v>25</v>
      </c>
      <c r="Q6" s="46">
        <f>SUM(R6:T6)</f>
        <v>3.5</v>
      </c>
      <c r="R6" s="46"/>
      <c r="S6" s="46"/>
      <c r="T6" s="46">
        <v>3.5</v>
      </c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6">
    <mergeCell ref="A2:T2"/>
    <mergeCell ref="B4:F4"/>
    <mergeCell ref="G4:K4"/>
    <mergeCell ref="L4:P4"/>
    <mergeCell ref="Q4:T4"/>
    <mergeCell ref="A4:A5"/>
  </mergeCells>
  <printOptions horizontalCentered="1"/>
  <pageMargins left="0.55" right="0.55" top="0.7900000000000001" bottom="0.7900000000000001" header="0.51" footer="0.51"/>
  <pageSetup firstPageNumber="8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3">
      <selection activeCell="A2" sqref="A2:L2"/>
    </sheetView>
  </sheetViews>
  <sheetFormatPr defaultColWidth="9.00390625" defaultRowHeight="14.25"/>
  <cols>
    <col min="1" max="1" width="6.125" style="0" customWidth="1"/>
    <col min="2" max="2" width="23.375" style="26" customWidth="1"/>
    <col min="3" max="3" width="9.25390625" style="0" customWidth="1"/>
    <col min="4" max="4" width="31.25390625" style="27" customWidth="1"/>
    <col min="5" max="5" width="7.375" style="0" customWidth="1"/>
    <col min="6" max="6" width="7.625" style="28" customWidth="1"/>
    <col min="7" max="7" width="7.25390625" style="28" customWidth="1"/>
    <col min="8" max="8" width="6.25390625" style="28" customWidth="1"/>
    <col min="9" max="9" width="6.125" style="28" customWidth="1"/>
    <col min="10" max="10" width="6.875" style="28" customWidth="1"/>
    <col min="11" max="11" width="7.125" style="28" customWidth="1"/>
    <col min="12" max="12" width="6.875" style="28" customWidth="1"/>
  </cols>
  <sheetData>
    <row r="1" ht="23.25" customHeight="1">
      <c r="A1" s="1" t="s">
        <v>15</v>
      </c>
    </row>
    <row r="2" spans="1:12" ht="34.5" customHeight="1">
      <c r="A2" s="29" t="s">
        <v>16</v>
      </c>
      <c r="B2" s="30"/>
      <c r="C2" s="29"/>
      <c r="D2" s="31"/>
      <c r="E2" s="29"/>
      <c r="F2" s="29"/>
      <c r="G2" s="29"/>
      <c r="H2" s="29"/>
      <c r="I2" s="29"/>
      <c r="J2" s="29"/>
      <c r="K2" s="29"/>
      <c r="L2" s="29"/>
    </row>
    <row r="3" spans="1:12" ht="21" customHeight="1">
      <c r="A3" s="32"/>
      <c r="B3" s="33"/>
      <c r="C3" s="34"/>
      <c r="D3" s="35"/>
      <c r="E3" s="34"/>
      <c r="F3" s="36"/>
      <c r="G3" s="37" t="s">
        <v>2</v>
      </c>
      <c r="H3" s="37"/>
      <c r="I3" s="37"/>
      <c r="J3" s="37"/>
      <c r="K3" s="37"/>
      <c r="L3" s="37"/>
    </row>
    <row r="4" spans="1:12" ht="33.75" customHeight="1">
      <c r="A4" s="38" t="s">
        <v>17</v>
      </c>
      <c r="B4" s="38" t="s">
        <v>18</v>
      </c>
      <c r="C4" s="38" t="s">
        <v>19</v>
      </c>
      <c r="D4" s="38" t="s">
        <v>20</v>
      </c>
      <c r="E4" s="38" t="s">
        <v>21</v>
      </c>
      <c r="F4" s="39" t="s">
        <v>22</v>
      </c>
      <c r="G4" s="39"/>
      <c r="H4" s="39"/>
      <c r="I4" s="39"/>
      <c r="J4" s="39"/>
      <c r="K4" s="39"/>
      <c r="L4" s="39"/>
    </row>
    <row r="5" spans="1:12" ht="51" customHeight="1">
      <c r="A5" s="40"/>
      <c r="B5" s="40"/>
      <c r="C5" s="40"/>
      <c r="D5" s="40"/>
      <c r="E5" s="40"/>
      <c r="F5" s="38" t="s">
        <v>8</v>
      </c>
      <c r="G5" s="41" t="s">
        <v>23</v>
      </c>
      <c r="H5" s="42"/>
      <c r="I5" s="42"/>
      <c r="J5" s="53"/>
      <c r="K5" s="39" t="s">
        <v>24</v>
      </c>
      <c r="L5" s="39" t="s">
        <v>25</v>
      </c>
    </row>
    <row r="6" spans="1:12" ht="39.75" customHeight="1">
      <c r="A6" s="43"/>
      <c r="B6" s="43"/>
      <c r="C6" s="43"/>
      <c r="D6" s="43"/>
      <c r="E6" s="43"/>
      <c r="F6" s="43"/>
      <c r="G6" s="16" t="s">
        <v>13</v>
      </c>
      <c r="H6" s="13" t="s">
        <v>9</v>
      </c>
      <c r="I6" s="13" t="s">
        <v>10</v>
      </c>
      <c r="J6" s="13" t="s">
        <v>11</v>
      </c>
      <c r="K6" s="39"/>
      <c r="L6" s="39"/>
    </row>
    <row r="7" spans="1:12" ht="42" customHeight="1">
      <c r="A7" s="44"/>
      <c r="B7" s="44" t="s">
        <v>26</v>
      </c>
      <c r="C7" s="44"/>
      <c r="D7" s="45"/>
      <c r="E7" s="44">
        <f>SUM(E8:E16)</f>
        <v>117</v>
      </c>
      <c r="F7" s="46">
        <f aca="true" t="shared" si="0" ref="F7:F10">G7+K7+L7</f>
        <v>176.5</v>
      </c>
      <c r="G7" s="46">
        <f aca="true" t="shared" si="1" ref="G7:G10">SUM(H7:J7)</f>
        <v>176.5</v>
      </c>
      <c r="H7" s="46"/>
      <c r="I7" s="46"/>
      <c r="J7" s="46">
        <f>SUM(J8:J16)</f>
        <v>176.5</v>
      </c>
      <c r="K7" s="46"/>
      <c r="L7" s="46"/>
    </row>
    <row r="8" spans="1:12" ht="57.75" customHeight="1">
      <c r="A8" s="19">
        <v>1</v>
      </c>
      <c r="B8" s="47" t="s">
        <v>27</v>
      </c>
      <c r="C8" s="48" t="s">
        <v>28</v>
      </c>
      <c r="D8" s="49" t="s">
        <v>29</v>
      </c>
      <c r="E8" s="50">
        <v>5</v>
      </c>
      <c r="F8" s="50">
        <f t="shared" si="0"/>
        <v>10.5</v>
      </c>
      <c r="G8" s="50">
        <f t="shared" si="1"/>
        <v>10.5</v>
      </c>
      <c r="H8" s="50"/>
      <c r="I8" s="50"/>
      <c r="J8" s="50">
        <v>10.5</v>
      </c>
      <c r="K8" s="50"/>
      <c r="L8" s="50"/>
    </row>
    <row r="9" spans="1:12" ht="57.75" customHeight="1">
      <c r="A9" s="19">
        <v>2</v>
      </c>
      <c r="B9" s="51" t="s">
        <v>30</v>
      </c>
      <c r="C9" s="48" t="s">
        <v>28</v>
      </c>
      <c r="D9" s="52" t="s">
        <v>31</v>
      </c>
      <c r="E9" s="50">
        <v>2</v>
      </c>
      <c r="F9" s="50">
        <f t="shared" si="0"/>
        <v>5</v>
      </c>
      <c r="G9" s="50">
        <f t="shared" si="1"/>
        <v>5</v>
      </c>
      <c r="H9" s="50"/>
      <c r="I9" s="50"/>
      <c r="J9" s="50">
        <v>5</v>
      </c>
      <c r="K9" s="50"/>
      <c r="L9" s="50"/>
    </row>
    <row r="10" spans="1:12" ht="57.75" customHeight="1">
      <c r="A10" s="19">
        <v>3</v>
      </c>
      <c r="B10" s="51" t="s">
        <v>32</v>
      </c>
      <c r="C10" s="48" t="s">
        <v>28</v>
      </c>
      <c r="D10" s="52" t="s">
        <v>33</v>
      </c>
      <c r="E10" s="50">
        <v>2</v>
      </c>
      <c r="F10" s="50">
        <f t="shared" si="0"/>
        <v>7.5</v>
      </c>
      <c r="G10" s="50">
        <f t="shared" si="1"/>
        <v>7.5</v>
      </c>
      <c r="H10" s="50"/>
      <c r="I10" s="50"/>
      <c r="J10" s="50">
        <v>7.5</v>
      </c>
      <c r="K10" s="50"/>
      <c r="L10" s="50"/>
    </row>
    <row r="11" spans="1:12" ht="57.75" customHeight="1">
      <c r="A11" s="19">
        <v>4</v>
      </c>
      <c r="B11" s="51" t="s">
        <v>34</v>
      </c>
      <c r="C11" s="48" t="s">
        <v>28</v>
      </c>
      <c r="D11" s="52" t="s">
        <v>35</v>
      </c>
      <c r="E11" s="50">
        <v>7</v>
      </c>
      <c r="F11" s="50">
        <f aca="true" t="shared" si="2" ref="F11:F17">G11+K11+L11</f>
        <v>7.5</v>
      </c>
      <c r="G11" s="50">
        <f aca="true" t="shared" si="3" ref="G11:G17">SUM(H11:J11)</f>
        <v>7.5</v>
      </c>
      <c r="H11" s="50"/>
      <c r="I11" s="50"/>
      <c r="J11" s="50">
        <v>7.5</v>
      </c>
      <c r="K11" s="50"/>
      <c r="L11" s="50"/>
    </row>
    <row r="12" spans="1:12" ht="61.5" customHeight="1">
      <c r="A12" s="19">
        <v>5</v>
      </c>
      <c r="B12" s="47" t="s">
        <v>36</v>
      </c>
      <c r="C12" s="47" t="s">
        <v>37</v>
      </c>
      <c r="D12" s="49" t="s">
        <v>38</v>
      </c>
      <c r="E12" s="50">
        <v>20</v>
      </c>
      <c r="F12" s="50">
        <f t="shared" si="2"/>
        <v>24</v>
      </c>
      <c r="G12" s="50">
        <f t="shared" si="3"/>
        <v>24</v>
      </c>
      <c r="H12" s="50"/>
      <c r="I12" s="50"/>
      <c r="J12" s="50">
        <v>24</v>
      </c>
      <c r="K12" s="50"/>
      <c r="L12" s="50"/>
    </row>
    <row r="13" spans="1:12" ht="79.5" customHeight="1">
      <c r="A13" s="19">
        <v>6</v>
      </c>
      <c r="B13" s="47" t="s">
        <v>39</v>
      </c>
      <c r="C13" s="47" t="s">
        <v>37</v>
      </c>
      <c r="D13" s="49" t="s">
        <v>40</v>
      </c>
      <c r="E13" s="50">
        <v>22</v>
      </c>
      <c r="F13" s="50">
        <f t="shared" si="2"/>
        <v>30</v>
      </c>
      <c r="G13" s="50">
        <f t="shared" si="3"/>
        <v>30</v>
      </c>
      <c r="H13" s="50"/>
      <c r="I13" s="50"/>
      <c r="J13" s="50">
        <v>30</v>
      </c>
      <c r="K13" s="50"/>
      <c r="L13" s="50"/>
    </row>
    <row r="14" spans="1:12" ht="55.5" customHeight="1">
      <c r="A14" s="19">
        <v>7</v>
      </c>
      <c r="B14" s="47" t="s">
        <v>41</v>
      </c>
      <c r="C14" s="20" t="s">
        <v>42</v>
      </c>
      <c r="D14" s="49" t="s">
        <v>43</v>
      </c>
      <c r="E14" s="50">
        <v>16</v>
      </c>
      <c r="F14" s="50">
        <f t="shared" si="2"/>
        <v>47</v>
      </c>
      <c r="G14" s="50">
        <f t="shared" si="3"/>
        <v>47</v>
      </c>
      <c r="H14" s="50"/>
      <c r="I14" s="50"/>
      <c r="J14" s="50">
        <v>47</v>
      </c>
      <c r="K14" s="50"/>
      <c r="L14" s="50"/>
    </row>
    <row r="15" spans="1:12" ht="55.5" customHeight="1">
      <c r="A15" s="19">
        <v>8</v>
      </c>
      <c r="B15" s="47" t="s">
        <v>44</v>
      </c>
      <c r="C15" s="20" t="s">
        <v>45</v>
      </c>
      <c r="D15" s="49" t="s">
        <v>46</v>
      </c>
      <c r="E15" s="50">
        <v>28</v>
      </c>
      <c r="F15" s="50">
        <f t="shared" si="2"/>
        <v>15</v>
      </c>
      <c r="G15" s="50">
        <f t="shared" si="3"/>
        <v>15</v>
      </c>
      <c r="H15" s="50"/>
      <c r="I15" s="50"/>
      <c r="J15" s="50">
        <v>15</v>
      </c>
      <c r="K15" s="50"/>
      <c r="L15" s="50"/>
    </row>
    <row r="16" spans="1:12" ht="55.5" customHeight="1">
      <c r="A16" s="19">
        <v>9</v>
      </c>
      <c r="B16" s="47" t="s">
        <v>47</v>
      </c>
      <c r="C16" s="20" t="s">
        <v>48</v>
      </c>
      <c r="D16" s="49" t="s">
        <v>49</v>
      </c>
      <c r="E16" s="50">
        <v>15</v>
      </c>
      <c r="F16" s="50">
        <f t="shared" si="2"/>
        <v>30</v>
      </c>
      <c r="G16" s="50">
        <f t="shared" si="3"/>
        <v>30</v>
      </c>
      <c r="H16" s="50"/>
      <c r="I16" s="50"/>
      <c r="J16" s="50">
        <v>30</v>
      </c>
      <c r="K16" s="50"/>
      <c r="L16" s="50"/>
    </row>
  </sheetData>
  <sheetProtection/>
  <mergeCells count="10">
    <mergeCell ref="A2:L2"/>
    <mergeCell ref="G3:L3"/>
    <mergeCell ref="F4:L4"/>
    <mergeCell ref="G5:J5"/>
    <mergeCell ref="A4:A6"/>
    <mergeCell ref="B4:B6"/>
    <mergeCell ref="C4:C6"/>
    <mergeCell ref="D4:D6"/>
    <mergeCell ref="E4:E6"/>
    <mergeCell ref="F5:F6"/>
  </mergeCells>
  <printOptions horizontalCentered="1"/>
  <pageMargins left="0.63" right="0.55" top="0.9444444444444444" bottom="0.7900000000000001" header="0.51" footer="0.51"/>
  <pageSetup firstPageNumber="1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2" sqref="A2:K2"/>
    </sheetView>
  </sheetViews>
  <sheetFormatPr defaultColWidth="9.00390625" defaultRowHeight="14.25"/>
  <cols>
    <col min="1" max="1" width="6.50390625" style="0" customWidth="1"/>
    <col min="2" max="2" width="15.375" style="0" customWidth="1"/>
    <col min="3" max="3" width="29.375" style="0" customWidth="1"/>
    <col min="6" max="10" width="8.875" style="0" customWidth="1"/>
  </cols>
  <sheetData>
    <row r="1" ht="32.25" customHeight="1">
      <c r="A1" s="1" t="s">
        <v>50</v>
      </c>
    </row>
    <row r="2" spans="1:11" s="7" customFormat="1" ht="39.75" customHeight="1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0" s="7" customFormat="1" ht="30" customHeight="1">
      <c r="A3" s="10"/>
      <c r="B3" s="10"/>
      <c r="C3" s="10"/>
      <c r="D3" s="11"/>
      <c r="E3" s="11"/>
      <c r="F3" s="12"/>
      <c r="G3" s="11"/>
      <c r="H3" s="11"/>
      <c r="I3" s="22" t="s">
        <v>2</v>
      </c>
      <c r="J3" s="22"/>
    </row>
    <row r="4" spans="1:11" s="7" customFormat="1" ht="33" customHeight="1">
      <c r="A4" s="13" t="s">
        <v>17</v>
      </c>
      <c r="B4" s="13" t="s">
        <v>52</v>
      </c>
      <c r="C4" s="13" t="s">
        <v>53</v>
      </c>
      <c r="D4" s="13" t="s">
        <v>54</v>
      </c>
      <c r="E4" s="14" t="s">
        <v>55</v>
      </c>
      <c r="F4" s="15"/>
      <c r="G4" s="15"/>
      <c r="H4" s="15"/>
      <c r="I4" s="15"/>
      <c r="J4" s="15"/>
      <c r="K4" s="23"/>
    </row>
    <row r="5" spans="1:11" s="7" customFormat="1" ht="39" customHeight="1">
      <c r="A5" s="13"/>
      <c r="B5" s="13"/>
      <c r="C5" s="13"/>
      <c r="D5" s="13"/>
      <c r="E5" s="13" t="s">
        <v>8</v>
      </c>
      <c r="F5" s="13" t="s">
        <v>56</v>
      </c>
      <c r="G5" s="13"/>
      <c r="H5" s="13"/>
      <c r="I5" s="13"/>
      <c r="J5" s="13" t="s">
        <v>57</v>
      </c>
      <c r="K5" s="24" t="s">
        <v>58</v>
      </c>
    </row>
    <row r="6" spans="1:11" s="7" customFormat="1" ht="43.5" customHeight="1">
      <c r="A6" s="13"/>
      <c r="B6" s="13"/>
      <c r="C6" s="13"/>
      <c r="D6" s="13"/>
      <c r="E6" s="13"/>
      <c r="F6" s="16" t="s">
        <v>13</v>
      </c>
      <c r="G6" s="13" t="s">
        <v>9</v>
      </c>
      <c r="H6" s="13" t="s">
        <v>10</v>
      </c>
      <c r="I6" s="13" t="s">
        <v>11</v>
      </c>
      <c r="J6" s="13"/>
      <c r="K6" s="24"/>
    </row>
    <row r="7" spans="1:11" s="8" customFormat="1" ht="69" customHeight="1">
      <c r="A7" s="17"/>
      <c r="B7" s="17" t="s">
        <v>26</v>
      </c>
      <c r="C7" s="18"/>
      <c r="D7" s="17">
        <f aca="true" t="shared" si="0" ref="D7:F7">D8</f>
        <v>25</v>
      </c>
      <c r="E7" s="17">
        <f t="shared" si="0"/>
        <v>170</v>
      </c>
      <c r="F7" s="17">
        <f t="shared" si="0"/>
        <v>170</v>
      </c>
      <c r="G7" s="17"/>
      <c r="H7" s="17"/>
      <c r="I7" s="17">
        <f>I8</f>
        <v>170</v>
      </c>
      <c r="J7" s="17"/>
      <c r="K7" s="25"/>
    </row>
    <row r="8" spans="1:11" ht="81.75" customHeight="1">
      <c r="A8" s="19">
        <v>1</v>
      </c>
      <c r="B8" s="20" t="s">
        <v>59</v>
      </c>
      <c r="C8" s="21" t="s">
        <v>60</v>
      </c>
      <c r="D8" s="19">
        <v>25</v>
      </c>
      <c r="E8" s="19">
        <f>F8+J8+K8</f>
        <v>170</v>
      </c>
      <c r="F8" s="19">
        <f>SUM(G8:I8)</f>
        <v>170</v>
      </c>
      <c r="G8" s="19"/>
      <c r="H8" s="19"/>
      <c r="I8" s="19">
        <v>170</v>
      </c>
      <c r="J8" s="19"/>
      <c r="K8" s="19"/>
    </row>
    <row r="9" ht="27" customHeight="1"/>
    <row r="10" ht="27" customHeight="1"/>
    <row r="11" ht="27" customHeight="1"/>
    <row r="12" ht="27" customHeight="1"/>
    <row r="13" ht="27" customHeight="1"/>
    <row r="14" ht="27" customHeight="1"/>
  </sheetData>
  <sheetProtection/>
  <mergeCells count="12">
    <mergeCell ref="A2:K2"/>
    <mergeCell ref="A3:C3"/>
    <mergeCell ref="I3:J3"/>
    <mergeCell ref="E4:K4"/>
    <mergeCell ref="F5:I5"/>
    <mergeCell ref="A4:A6"/>
    <mergeCell ref="B4:B6"/>
    <mergeCell ref="C4:C6"/>
    <mergeCell ref="D4:D6"/>
    <mergeCell ref="E5:E6"/>
    <mergeCell ref="J5:J6"/>
    <mergeCell ref="K5:K6"/>
  </mergeCells>
  <printOptions horizontalCentered="1"/>
  <pageMargins left="0.75" right="0.75" top="0.7900000000000001" bottom="0.7900000000000001" header="0.51" footer="0.51"/>
  <pageSetup firstPageNumber="16" useFirstPageNumber="1" fitToHeight="1" fitToWidth="1"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3.875" style="0" customWidth="1"/>
    <col min="2" max="2" width="26.375" style="0" customWidth="1"/>
    <col min="3" max="3" width="27.625" style="0" customWidth="1"/>
    <col min="4" max="4" width="27.50390625" style="0" customWidth="1"/>
    <col min="5" max="5" width="26.625" style="0" customWidth="1"/>
  </cols>
  <sheetData>
    <row r="1" ht="33" customHeight="1">
      <c r="A1" s="1" t="s">
        <v>61</v>
      </c>
    </row>
    <row r="2" spans="1:5" ht="49.5" customHeight="1">
      <c r="A2" s="2" t="s">
        <v>62</v>
      </c>
      <c r="B2" s="3"/>
      <c r="C2" s="3"/>
      <c r="D2" s="3"/>
      <c r="E2" s="3"/>
    </row>
    <row r="3" ht="49.5" customHeight="1">
      <c r="E3" t="s">
        <v>2</v>
      </c>
    </row>
    <row r="4" spans="1:5" ht="70.5" customHeight="1">
      <c r="A4" s="4" t="s">
        <v>17</v>
      </c>
      <c r="B4" s="4" t="s">
        <v>63</v>
      </c>
      <c r="C4" s="4" t="s">
        <v>8</v>
      </c>
      <c r="D4" s="4" t="s">
        <v>64</v>
      </c>
      <c r="E4" s="4" t="s">
        <v>65</v>
      </c>
    </row>
    <row r="5" spans="1:5" ht="102" customHeight="1">
      <c r="A5" s="5">
        <v>1</v>
      </c>
      <c r="B5" s="6" t="s">
        <v>66</v>
      </c>
      <c r="C5" s="5">
        <v>3.5</v>
      </c>
      <c r="D5" s="5">
        <v>3.5</v>
      </c>
      <c r="E5" s="5"/>
    </row>
  </sheetData>
  <sheetProtection/>
  <mergeCells count="1">
    <mergeCell ref="A2:E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lenovo</cp:lastModifiedBy>
  <cp:lastPrinted>2017-06-29T03:12:03Z</cp:lastPrinted>
  <dcterms:created xsi:type="dcterms:W3CDTF">2016-03-01T01:17:20Z</dcterms:created>
  <dcterms:modified xsi:type="dcterms:W3CDTF">2019-04-22T02:12:26Z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